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06-Service Communication\COMMUN_AUX_DEUX_ORGANISMES\METIER\GUIDES-FICHES\AUTEURS\MODELE_Note de cession de droits d'auteur\"/>
    </mc:Choice>
  </mc:AlternateContent>
  <xr:revisionPtr revIDLastSave="0" documentId="8_{D61DA7DE-7724-4832-850F-CEE5A8CB6565}" xr6:coauthVersionLast="47" xr6:coauthVersionMax="47" xr10:uidLastSave="{00000000-0000-0000-0000-000000000000}"/>
  <workbookProtection workbookAlgorithmName="SHA-512" workbookHashValue="IQrjd7GTidcOt3Q1ZMjk8Ynk+/qaeh65puFbf25lDHRUicq1CNMmxCJreWDdfiVXY0nRJRafnbLVSAGu4Wvpfg==" workbookSaltValue="PD/D2llz8qvvB0Sg+lcCmw==" workbookSpinCount="100000" lockStructure="1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" l="1"/>
  <c r="P59" i="1" l="1"/>
  <c r="R59" i="1" s="1"/>
  <c r="P57" i="1"/>
  <c r="R57" i="1" s="1"/>
  <c r="R62" i="1" l="1"/>
  <c r="P37" i="1" l="1"/>
  <c r="R37" i="1" s="1"/>
  <c r="P46" i="1" l="1"/>
  <c r="R46" i="1" s="1"/>
  <c r="P43" i="1"/>
  <c r="R43" i="1" s="1"/>
  <c r="P40" i="1"/>
  <c r="R40" i="1" s="1"/>
  <c r="R49" i="1" l="1"/>
  <c r="R66" i="1" l="1"/>
  <c r="R53" i="1"/>
</calcChain>
</file>

<file path=xl/sharedStrings.xml><?xml version="1.0" encoding="utf-8"?>
<sst xmlns="http://schemas.openxmlformats.org/spreadsheetml/2006/main" count="53" uniqueCount="41">
  <si>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</si>
  <si>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</si>
  <si>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</si>
  <si>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</si>
  <si>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</si>
  <si>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</si>
  <si>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</si>
  <si>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</si>
  <si>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Taux</t>
  </si>
  <si>
    <t>Base</t>
  </si>
  <si>
    <t/>
  </si>
  <si>
    <t>IDENTIFICATION DU DIFFUSEUR</t>
  </si>
  <si>
    <t>IDENTIFICATION DE L'ARTISTE-AUTEUR</t>
  </si>
  <si>
    <t>Cotisation de vieillesse plafonnée précomptée :</t>
  </si>
  <si>
    <t>N° de sécurité sociale :</t>
  </si>
  <si>
    <t>Description de l'activité :</t>
  </si>
  <si>
    <t>Numéro SIRET (ou numéro RNA pour les associations) :</t>
  </si>
  <si>
    <t>CONTRIBUTIONS DU DIFFUSEUR</t>
  </si>
  <si>
    <t xml:space="preserve">Contribution formation professionnelle </t>
  </si>
  <si>
    <t>Etendue du droit cédé :</t>
  </si>
  <si>
    <t xml:space="preserve">Durée du droit cédé : </t>
  </si>
  <si>
    <r>
      <rPr>
        <b/>
        <sz val="18"/>
        <rFont val="Raleway"/>
        <family val="2"/>
      </rPr>
      <t>NOTE DE CESSION DE DROIT D'AUTEU</t>
    </r>
    <r>
      <rPr>
        <b/>
        <sz val="18"/>
        <rFont val="Verdana"/>
        <family val="2"/>
      </rPr>
      <t>R</t>
    </r>
  </si>
  <si>
    <t>ACTIVITÉ AYANT DONNÉE LIEU A LA CESSION DE DROIT</t>
  </si>
  <si>
    <t>COTISATIONS PRÉCOMPTÉES PAR LE DIFFUSEUR</t>
  </si>
  <si>
    <r>
      <t xml:space="preserve">Total arrondi des cotisations précomptées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:</t>
    </r>
  </si>
  <si>
    <r>
      <t xml:space="preserve">Total arrondi des contributions diffuseur à verser à l'Urssaf Limousin </t>
    </r>
    <r>
      <rPr>
        <b/>
        <sz val="11"/>
        <rFont val="Calibri"/>
        <family val="2"/>
      </rPr>
      <t>❷</t>
    </r>
    <r>
      <rPr>
        <b/>
        <sz val="11"/>
        <rFont val="Verdana"/>
        <family val="2"/>
      </rPr>
      <t xml:space="preserve"> :</t>
    </r>
  </si>
  <si>
    <r>
      <t xml:space="preserve">Total arrondi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+ </t>
    </r>
    <r>
      <rPr>
        <b/>
        <sz val="11"/>
        <rFont val="Calibri"/>
        <family val="2"/>
      </rPr>
      <t>❷</t>
    </r>
  </si>
  <si>
    <t>RÉMUNERATION PRÉCOMPTÉE A VERSER A L'ARTISTE-AUTEUR</t>
  </si>
  <si>
    <t xml:space="preserve">COTISATIONS PRÉCOMPTÉES &amp; CONTRIBUTIONS DIFFUSEUR </t>
  </si>
  <si>
    <t xml:space="preserve">Cotisation de sécurité sociale </t>
  </si>
  <si>
    <t>Montant de la rémunération brute hors TVA en euros :</t>
  </si>
  <si>
    <t>dont 0,75 point pris en charge par l'Etat)</t>
  </si>
  <si>
    <t>Montant de la CFP précomptées :</t>
  </si>
  <si>
    <t xml:space="preserve">Total arrondi à verser l'artiste-auteur : </t>
  </si>
  <si>
    <t>(0,40% du motant brut HT en 2025 dont 0,40 pt pris en charge par l'Etat)</t>
  </si>
  <si>
    <r>
      <t xml:space="preserve">(6,90 % du montant brut HT dans la limite de </t>
    </r>
    <r>
      <rPr>
        <sz val="10"/>
        <color theme="1"/>
        <rFont val="Raleway"/>
        <family val="2"/>
      </rPr>
      <t>47 100</t>
    </r>
    <r>
      <rPr>
        <sz val="10"/>
        <rFont val="Raleway"/>
        <family val="2"/>
      </rPr>
      <t xml:space="preserve"> € en 2025, </t>
    </r>
  </si>
  <si>
    <t>(9,20% de 98,25% du montant brut HT* en 2025)</t>
  </si>
  <si>
    <t>(0,50% de 98,25% du montant brut HT* en 2025)</t>
  </si>
  <si>
    <t>(0,35% du montant brut HT en 2025)</t>
  </si>
  <si>
    <t>Cotisations / contributions sociales (1% du montant brut HT en 2025)</t>
  </si>
  <si>
    <t>(0,10% du montant brut HT en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</si>
</sst>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  <numFmt numFmtId="167" formatCode="#,##0.00\ _€;\-#,##0.00\ _€"/>
    <numFmt numFmtId="168" formatCode="#,##0.00\ &quot;€&quot;"/>
  </numFmts>
  <fonts count="28" x14ac:knownFonts="1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8"/>
      <name val="Verdana"/>
      <family val="2"/>
    </font>
    <font>
      <sz val="9"/>
      <name val="Verdana"/>
      <family val="2"/>
    </font>
    <font>
      <sz val="11"/>
      <name val="Edmondsans Regular"/>
      <family val="3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Verdana"/>
      <family val="2"/>
    </font>
    <font>
      <u/>
      <sz val="9"/>
      <color indexed="12"/>
      <name val="Verdana"/>
      <family val="2"/>
    </font>
    <font>
      <b/>
      <sz val="18"/>
      <name val="Raleway"/>
      <family val="2"/>
    </font>
    <font>
      <b/>
      <sz val="11"/>
      <color theme="1"/>
      <name val="Raleway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0"/>
      <name val="Raleway"/>
      <family val="2"/>
    </font>
    <font>
      <sz val="12"/>
      <name val="Raleway"/>
      <family val="2"/>
    </font>
    <font>
      <b/>
      <sz val="11"/>
      <name val="Calibri"/>
      <family val="2"/>
    </font>
    <font>
      <b/>
      <sz val="11"/>
      <name val="Verdana"/>
      <family val="2"/>
    </font>
    <font>
      <b/>
      <sz val="10"/>
      <name val="Raleway"/>
      <family val="2"/>
    </font>
    <font>
      <sz val="10"/>
      <color theme="1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B7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164" fontId="2" fillId="0" borderId="0" xfId="2" applyNumberFormat="1" applyAlignment="1">
      <alignment horizontal="center" vertical="center"/>
    </xf>
    <xf numFmtId="164" fontId="2" fillId="0" borderId="0" xfId="2" applyNumberFormat="1" applyAlignment="1">
      <alignment horizontal="center"/>
    </xf>
    <xf numFmtId="165" fontId="2" fillId="0" borderId="0" xfId="2" applyNumberFormat="1"/>
    <xf numFmtId="1" fontId="2" fillId="0" borderId="0" xfId="2" applyNumberFormat="1"/>
    <xf numFmtId="49" fontId="2" fillId="0" borderId="0" xfId="2" applyNumberFormat="1" applyAlignment="1">
      <alignment horizontal="center"/>
    </xf>
    <xf numFmtId="49" fontId="2" fillId="0" borderId="0" xfId="2" applyNumberForma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3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16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7" fontId="4" fillId="0" borderId="2" xfId="2" applyNumberFormat="1" applyFont="1" applyBorder="1" applyAlignment="1">
      <alignment horizontal="center"/>
    </xf>
    <xf numFmtId="167" fontId="4" fillId="0" borderId="2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12" fillId="0" borderId="0" xfId="0" applyFont="1"/>
    <xf numFmtId="0" fontId="2" fillId="0" borderId="0" xfId="0" applyFont="1"/>
    <xf numFmtId="167" fontId="4" fillId="0" borderId="0" xfId="2" applyNumberFormat="1" applyFont="1" applyAlignment="1">
      <alignment horizontal="center"/>
    </xf>
    <xf numFmtId="0" fontId="12" fillId="0" borderId="0" xfId="0" applyFont="1" applyAlignment="1">
      <alignment vertical="top" wrapText="1"/>
    </xf>
    <xf numFmtId="166" fontId="2" fillId="0" borderId="0" xfId="2" applyNumberFormat="1" applyAlignment="1" applyProtection="1">
      <alignment horizontal="center" vertical="center"/>
      <protection locked="0"/>
    </xf>
    <xf numFmtId="166" fontId="2" fillId="0" borderId="0" xfId="2" applyNumberFormat="1" applyAlignment="1" applyProtection="1">
      <alignment horizontal="center"/>
      <protection locked="0"/>
    </xf>
    <xf numFmtId="168" fontId="4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1" fontId="7" fillId="0" borderId="0" xfId="2" applyNumberFormat="1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22" fillId="0" borderId="0" xfId="2" applyFont="1"/>
    <xf numFmtId="0" fontId="23" fillId="0" borderId="0" xfId="2" applyFont="1"/>
    <xf numFmtId="0" fontId="26" fillId="0" borderId="0" xfId="2" applyFont="1"/>
    <xf numFmtId="0" fontId="11" fillId="0" borderId="0" xfId="2" applyFont="1" applyAlignment="1">
      <alignment horizontal="center"/>
    </xf>
    <xf numFmtId="0" fontId="17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vertical="top" wrapText="1"/>
    </xf>
    <xf numFmtId="0" fontId="19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168" fontId="4" fillId="0" borderId="1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10" fontId="2" fillId="0" borderId="3" xfId="2" applyNumberFormat="1" applyBorder="1" applyAlignment="1">
      <alignment horizontal="center"/>
    </xf>
    <xf numFmtId="0" fontId="2" fillId="0" borderId="4" xfId="2" applyBorder="1" applyAlignment="1">
      <alignment horizontal="center"/>
    </xf>
    <xf numFmtId="1" fontId="7" fillId="0" borderId="0" xfId="2" applyNumberFormat="1" applyFont="1" applyAlignment="1">
      <alignment horizontal="center"/>
    </xf>
    <xf numFmtId="1" fontId="7" fillId="0" borderId="0" xfId="2" applyNumberFormat="1" applyFont="1"/>
    <xf numFmtId="166" fontId="2" fillId="0" borderId="3" xfId="2" applyNumberFormat="1" applyBorder="1" applyAlignment="1">
      <alignment horizontal="center"/>
    </xf>
    <xf numFmtId="166" fontId="2" fillId="0" borderId="5" xfId="2" applyNumberFormat="1" applyBorder="1"/>
    <xf numFmtId="166" fontId="2" fillId="0" borderId="4" xfId="2" applyNumberForma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/>
    <xf numFmtId="0" fontId="23" fillId="0" borderId="0" xfId="2" applyFont="1" applyAlignment="1">
      <alignment horizontal="center"/>
    </xf>
    <xf numFmtId="168" fontId="2" fillId="0" borderId="0" xfId="2" applyNumberForma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2" applyAlignment="1">
      <alignment horizontal="left"/>
    </xf>
    <xf numFmtId="0" fontId="3" fillId="0" borderId="0" xfId="2" applyFont="1" applyAlignment="1">
      <alignment horizontal="left"/>
    </xf>
    <xf numFmtId="49" fontId="2" fillId="0" borderId="0" xfId="2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/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0" fontId="11" fillId="0" borderId="0" xfId="2" applyFont="1" applyAlignment="1">
      <alignment horizontal="center"/>
    </xf>
    <xf numFmtId="0" fontId="2" fillId="0" borderId="0" xfId="2" applyProtection="1">
      <protection locked="0"/>
    </xf>
    <xf numFmtId="166" fontId="2" fillId="0" borderId="5" xfId="2" applyNumberFormat="1" applyBorder="1" applyAlignment="1">
      <alignment horizontal="center"/>
    </xf>
    <xf numFmtId="166" fontId="2" fillId="0" borderId="4" xfId="2" applyNumberFormat="1" applyBorder="1" applyAlignment="1">
      <alignment horizontal="center"/>
    </xf>
    <xf numFmtId="0" fontId="2" fillId="0" borderId="0" xfId="2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_Feuil1" xfId="2" xr:uid="{00000000-0005-0000-0000-000002000000}"/>
  </cellStyles>
  <dxfs count="0"/>
  <tableStyles count="0" defaultTableStyle="TableStyleMedium2" defaultPivotStyle="PivotStyleLight16"/>
  <colors>
    <mruColors>
      <color rgb="FF17B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cu-artistes-auteurs.fr/doc/agessa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93860</xdr:rowOff>
    </xdr:from>
    <xdr:to>
      <xdr:col>12</xdr:col>
      <xdr:colOff>158750</xdr:colOff>
      <xdr:row>79</xdr:row>
      <xdr:rowOff>9358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0277"/>
          <a:ext cx="4222750" cy="1323082"/>
        </a:xfrm>
        <a:prstGeom prst="rect">
          <a:avLst/>
        </a:prstGeom>
      </xdr:spPr>
    </xdr:pic>
    <xdr:clientData/>
  </xdr:twoCellAnchor>
  <xdr:twoCellAnchor>
    <xdr:from>
      <xdr:col>1</xdr:col>
      <xdr:colOff>21167</xdr:colOff>
      <xdr:row>78</xdr:row>
      <xdr:rowOff>63500</xdr:rowOff>
    </xdr:from>
    <xdr:to>
      <xdr:col>21</xdr:col>
      <xdr:colOff>10581</xdr:colOff>
      <xdr:row>107</xdr:row>
      <xdr:rowOff>74083</xdr:rowOff>
    </xdr:to>
    <xdr:sp macro="" textlink="">
      <xdr:nvSpPr>
        <xdr:cNvPr id="3" name="ZoneText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9250" y="12858750"/>
          <a:ext cx="6720414" cy="4635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cap="all" baseline="0">
              <a:latin typeface="Raleway" panose="020B0003030101060003" pitchFamily="34" charset="0"/>
            </a:rPr>
            <a:t>Note à l'artiste-auteur</a:t>
          </a:r>
        </a:p>
        <a:p>
          <a:endParaRPr lang="fr-FR" sz="1100"/>
        </a:p>
        <a:p>
          <a:r>
            <a:rPr lang="fr-FR" sz="1100">
              <a:latin typeface="Raleway" panose="020B0003030101060003" pitchFamily="34" charset="0"/>
            </a:rPr>
            <a:t>La Sécurité sociale des artistes auteurs met votre disposition, à titre indicatif,</a:t>
          </a:r>
          <a:r>
            <a:rPr lang="fr-FR" sz="1100" baseline="0">
              <a:latin typeface="Raleway" panose="020B0003030101060003" pitchFamily="34" charset="0"/>
            </a:rPr>
            <a:t> </a:t>
          </a:r>
          <a:r>
            <a:rPr lang="fr-FR" sz="1100">
              <a:latin typeface="Raleway" panose="020B0003030101060003" pitchFamily="34" charset="0"/>
            </a:rPr>
            <a:t> un modèle de note de cession de droit</a:t>
          </a:r>
          <a:r>
            <a:rPr lang="fr-FR" sz="1100" baseline="0">
              <a:latin typeface="Raleway" panose="020B0003030101060003" pitchFamily="34" charset="0"/>
            </a:rPr>
            <a:t> qui permet de déterminer le montant des cotisations et contributions sociales dues.</a:t>
          </a:r>
          <a:r>
            <a:rPr lang="fr-FR" sz="1100">
              <a:latin typeface="Raleway" panose="020B0003030101060003" pitchFamily="34" charset="0"/>
            </a:rPr>
            <a:t> </a:t>
          </a:r>
        </a:p>
        <a:p>
          <a:r>
            <a:rPr lang="fr-FR" sz="1100">
              <a:latin typeface="Raleway" panose="020B0003030101060003" pitchFamily="34" charset="0"/>
            </a:rPr>
            <a:t>Ce document reprend les mentions à faire apparaitre :</a:t>
          </a:r>
        </a:p>
        <a:p>
          <a:r>
            <a:rPr lang="fr-FR" sz="1100">
              <a:latin typeface="Raleway" panose="020B0003030101060003" pitchFamily="34" charset="0"/>
            </a:rPr>
            <a:t>- l'identité des parties prenantes ;</a:t>
          </a:r>
        </a:p>
        <a:p>
          <a:r>
            <a:rPr lang="fr-FR" sz="1100">
              <a:latin typeface="Raleway" panose="020B0003030101060003" pitchFamily="34" charset="0"/>
            </a:rPr>
            <a:t>- le type de droit cédé ;</a:t>
          </a:r>
        </a:p>
        <a:p>
          <a:r>
            <a:rPr lang="fr-FR" sz="1100">
              <a:latin typeface="Raleway" panose="020B0003030101060003" pitchFamily="34" charset="0"/>
            </a:rPr>
            <a:t>- l'étendue du droit cédé ;</a:t>
          </a:r>
        </a:p>
        <a:p>
          <a:r>
            <a:rPr lang="fr-FR" sz="1100">
              <a:latin typeface="Raleway" panose="020B0003030101060003" pitchFamily="34" charset="0"/>
            </a:rPr>
            <a:t>- la destination du droit cédé ;</a:t>
          </a:r>
        </a:p>
        <a:p>
          <a:r>
            <a:rPr lang="fr-FR" sz="1100">
              <a:latin typeface="Raleway" panose="020B0003030101060003" pitchFamily="34" charset="0"/>
            </a:rPr>
            <a:t>- la durée du droit cédé</a:t>
          </a:r>
          <a:r>
            <a:rPr lang="fr-FR" sz="1100" baseline="0">
              <a:latin typeface="Raleway" panose="020B0003030101060003" pitchFamily="34" charset="0"/>
            </a:rPr>
            <a:t> ;</a:t>
          </a:r>
        </a:p>
        <a:p>
          <a:r>
            <a:rPr lang="fr-FR" sz="1100" baseline="0">
              <a:latin typeface="Raleway" panose="020B0003030101060003" pitchFamily="34" charset="0"/>
            </a:rPr>
            <a:t>- les modalités de calcul des cotisations et contributions sociales. 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La Sécurité sociale des artistes auteurs ne peut être tenue responsable de l'exactitude des données communiquées.</a:t>
          </a:r>
          <a:endParaRPr lang="fr-FR" sz="1100" baseline="0">
            <a:latin typeface="Raleway" panose="020B0003030101060003" pitchFamily="34" charset="0"/>
          </a:endParaRPr>
        </a:p>
        <a:p>
          <a:endParaRPr lang="fr-FR" sz="1100" baseline="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Lorsque vous percevez des rémunérations (droits d’auteur…), vos diffuseurs (clients) prélèvent des cotisations et contributions sociales et reversent ces sommes directement à l’Urssaf Limousin.</a:t>
          </a:r>
        </a:p>
        <a:p>
          <a:r>
            <a:rPr lang="fr-FR" sz="1100">
              <a:latin typeface="Raleway" panose="020B0003030101060003" pitchFamily="34" charset="0"/>
            </a:rPr>
            <a:t>Ce prélèvement, appelé « précompte » est obligatoire, sauf si vous disposez d’une attestation annuelle de dispense de précompte.</a:t>
          </a:r>
        </a:p>
        <a:p>
          <a:r>
            <a:rPr lang="fr-FR" sz="1100">
              <a:latin typeface="Raleway" panose="020B0003030101060003" pitchFamily="34" charset="0"/>
            </a:rPr>
            <a:t>Pour justifier de ce prélèvement, votre diffuseur</a:t>
          </a:r>
          <a:r>
            <a:rPr lang="fr-FR" sz="1100" baseline="0">
              <a:latin typeface="Raleway" panose="020B0003030101060003" pitchFamily="34" charset="0"/>
            </a:rPr>
            <a:t> doit vous remettre </a:t>
          </a:r>
          <a:r>
            <a:rPr lang="fr-FR" sz="1100" u="sng" baseline="0">
              <a:latin typeface="Raleway" panose="020B0003030101060003" pitchFamily="34" charset="0"/>
            </a:rPr>
            <a:t>une certification de précompte </a:t>
          </a:r>
          <a:r>
            <a:rPr lang="fr-FR" sz="1100" u="none" baseline="0">
              <a:latin typeface="Raleway" panose="020B0003030101060003" pitchFamily="34" charset="0"/>
            </a:rPr>
            <a:t>(téléchargez un modèle sur notre site). </a:t>
          </a:r>
          <a:r>
            <a:rPr lang="fr-FR" sz="1100">
              <a:latin typeface="Raleway" panose="020B0003030101060003" pitchFamily="34" charset="0"/>
            </a:rPr>
            <a:t>Ce document, original et signé du diffuseur, est un justificatif que vous devez conserver. Il permet de justifier du paiement effectif des cotisations auprès de l’Urssaf Limousin, qui pourra vous le réclamer.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Pour en</a:t>
          </a:r>
          <a:r>
            <a:rPr lang="fr-FR" sz="1100" baseline="0">
              <a:latin typeface="Raleway" panose="020B0003030101060003" pitchFamily="34" charset="0"/>
            </a:rPr>
            <a:t> savoir plus, connectez-vous sur </a:t>
          </a:r>
          <a:r>
            <a:rPr lang="fr-FR" sz="1100" b="1" baseline="0">
              <a:latin typeface="Raleway" panose="020B0003030101060003" pitchFamily="34" charset="0"/>
            </a:rPr>
            <a:t>secu-artistes-auteurs,fr</a:t>
          </a:r>
          <a:endParaRPr lang="fr-FR" sz="1100" b="1">
            <a:latin typeface="Raleway" panose="020B0003030101060003" pitchFamily="34" charset="0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52"/>
  <sheetViews>
    <sheetView showGridLines="0" tabSelected="1" view="pageLayout" topLeftCell="A18" zoomScale="120" zoomScaleNormal="100" zoomScalePageLayoutView="120" workbookViewId="0">
      <selection activeCell="A64" sqref="A64:XFD64"/>
    </sheetView>
  </sheetViews>
  <sheetFormatPr baseColWidth="10" defaultColWidth="9.140625" defaultRowHeight="12.75" x14ac:dyDescent="0.2"/>
  <cols>
    <col min="1" max="8" width="4.5703125" customWidth="1"/>
    <col min="9" max="9" width="6.5703125" customWidth="1"/>
    <col min="10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2" spans="1:23" ht="23.25" x14ac:dyDescent="0.35">
      <c r="A2" s="79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1"/>
    </row>
    <row r="3" spans="1:23" ht="22.5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"/>
    </row>
    <row r="4" spans="1:23" ht="15" x14ac:dyDescent="0.2">
      <c r="A4" s="47" t="s">
        <v>12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9"/>
      <c r="W4" s="3"/>
    </row>
    <row r="5" spans="1:23" ht="7.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3"/>
    </row>
    <row r="6" spans="1:23" ht="15.75" x14ac:dyDescent="0.25">
      <c r="A6" s="41" t="s">
        <v>2</v>
      </c>
      <c r="B6" s="42"/>
      <c r="C6" s="80"/>
      <c r="D6" s="80"/>
      <c r="E6" s="80"/>
      <c r="F6" s="80"/>
      <c r="G6" s="80"/>
      <c r="H6" s="80"/>
      <c r="I6" s="80"/>
      <c r="J6" s="80"/>
      <c r="K6" s="41" t="s">
        <v>7</v>
      </c>
      <c r="L6" s="42"/>
      <c r="M6" s="42"/>
      <c r="N6" s="65"/>
      <c r="O6" s="65"/>
      <c r="P6" s="65"/>
      <c r="Q6" s="65"/>
      <c r="R6" s="65"/>
      <c r="S6" s="65"/>
      <c r="T6" s="65"/>
      <c r="U6" s="65"/>
      <c r="V6" s="65"/>
      <c r="W6" s="1"/>
    </row>
    <row r="7" spans="1:23" ht="15.75" x14ac:dyDescent="0.25">
      <c r="A7" s="41" t="s">
        <v>3</v>
      </c>
      <c r="B7" s="42"/>
      <c r="C7" s="42"/>
      <c r="D7" s="51" t="s">
        <v>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1"/>
    </row>
    <row r="8" spans="1:23" ht="9" customHeight="1" x14ac:dyDescent="0.25">
      <c r="A8" s="1"/>
      <c r="B8" s="1"/>
      <c r="C8" s="1"/>
      <c r="D8" s="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"/>
      <c r="S8" s="2"/>
      <c r="T8" s="10"/>
      <c r="U8" s="10"/>
      <c r="V8" s="1"/>
      <c r="W8" s="1"/>
    </row>
    <row r="9" spans="1:23" ht="12.75" customHeight="1" x14ac:dyDescent="0.25">
      <c r="A9" s="41" t="s">
        <v>14</v>
      </c>
      <c r="B9" s="42"/>
      <c r="C9" s="42"/>
      <c r="D9" s="42"/>
      <c r="E9" s="42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1"/>
    </row>
    <row r="10" spans="1:23" ht="7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  <c r="S10" s="1"/>
      <c r="T10" s="1"/>
      <c r="U10" s="1"/>
      <c r="V10" s="1"/>
      <c r="W10" s="1"/>
    </row>
    <row r="11" spans="1:23" x14ac:dyDescent="0.2">
      <c r="A11" s="41" t="s">
        <v>4</v>
      </c>
      <c r="B11" s="1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1"/>
    </row>
    <row r="12" spans="1:23" ht="10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x14ac:dyDescent="0.2">
      <c r="A13" s="47" t="s">
        <v>11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1"/>
    </row>
    <row r="14" spans="1:23" ht="7.5" customHeight="1" x14ac:dyDescent="0.2">
      <c r="A14" s="4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"/>
      <c r="W14" s="5"/>
    </row>
    <row r="15" spans="1:23" x14ac:dyDescent="0.2">
      <c r="A15" s="41" t="s">
        <v>5</v>
      </c>
      <c r="B15" s="1"/>
      <c r="C15" s="1"/>
      <c r="D15" s="1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1"/>
      <c r="W15" s="5"/>
    </row>
    <row r="16" spans="1:23" ht="8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4" ht="15.75" x14ac:dyDescent="0.25">
      <c r="A17" s="41" t="s">
        <v>4</v>
      </c>
      <c r="B17" s="42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1"/>
    </row>
    <row r="18" spans="1:24" ht="8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4" x14ac:dyDescent="0.2">
      <c r="A19" s="4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1"/>
    </row>
    <row r="20" spans="1:24" ht="10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15" x14ac:dyDescent="0.2">
      <c r="A21" s="47" t="s">
        <v>22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1"/>
    </row>
    <row r="22" spans="1:24" ht="7.5" customHeight="1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1"/>
    </row>
    <row r="23" spans="1:24" x14ac:dyDescent="0.2">
      <c r="A23" s="41" t="s">
        <v>15</v>
      </c>
      <c r="B23" s="1"/>
      <c r="C23" s="1"/>
      <c r="D23" s="1"/>
      <c r="E23" s="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1"/>
    </row>
    <row r="24" spans="1:24" ht="8.25" customHeight="1" x14ac:dyDescent="0.25">
      <c r="A24" s="1"/>
      <c r="B24" s="1"/>
      <c r="C24" s="1"/>
      <c r="D24" s="1"/>
      <c r="E24" s="1"/>
      <c r="F24" s="1"/>
      <c r="G24" s="2"/>
      <c r="H24" s="2"/>
      <c r="I24" s="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"/>
    </row>
    <row r="25" spans="1:24" ht="15.75" x14ac:dyDescent="0.25">
      <c r="A25" s="41" t="s">
        <v>19</v>
      </c>
      <c r="B25" s="42"/>
      <c r="C25" s="42"/>
      <c r="D25" s="42"/>
      <c r="E25" s="42"/>
      <c r="F25" s="65"/>
      <c r="G25" s="65"/>
      <c r="H25" s="65"/>
      <c r="I25" s="65"/>
      <c r="J25" s="65"/>
      <c r="K25" s="65"/>
      <c r="L25" s="65"/>
      <c r="M25" s="65"/>
      <c r="N25" s="41" t="s">
        <v>20</v>
      </c>
      <c r="O25" s="42"/>
      <c r="P25" s="42"/>
      <c r="Q25" s="42"/>
      <c r="R25" s="65"/>
      <c r="S25" s="65"/>
      <c r="T25" s="65"/>
      <c r="U25" s="65"/>
      <c r="V25" s="65"/>
      <c r="W25" s="42"/>
      <c r="X25" s="42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4" ht="15.75" x14ac:dyDescent="0.25">
      <c r="A27" s="41" t="s">
        <v>30</v>
      </c>
      <c r="B27" s="42"/>
      <c r="C27" s="42"/>
      <c r="D27" s="42"/>
      <c r="E27" s="42"/>
      <c r="F27" s="42"/>
      <c r="G27" s="42"/>
      <c r="H27" s="42"/>
      <c r="I27" s="42"/>
      <c r="J27" s="42"/>
      <c r="K27" s="2" t="s">
        <v>6</v>
      </c>
      <c r="L27" s="2"/>
      <c r="M27" s="2"/>
      <c r="N27" s="2"/>
      <c r="O27" s="6" t="s">
        <v>6</v>
      </c>
      <c r="P27" s="1"/>
      <c r="Q27" s="1"/>
      <c r="R27" s="52"/>
      <c r="S27" s="52"/>
      <c r="T27" s="52"/>
      <c r="U27" s="53"/>
      <c r="V27" s="1"/>
      <c r="W27" s="1"/>
    </row>
    <row r="28" spans="1:24" ht="10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6"/>
      <c r="P28" s="1"/>
      <c r="Q28" s="1"/>
      <c r="R28" s="33"/>
      <c r="S28" s="33"/>
      <c r="T28" s="33"/>
      <c r="U28" s="34"/>
      <c r="V28" s="1"/>
      <c r="W28" s="1"/>
    </row>
    <row r="29" spans="1:24" ht="15" x14ac:dyDescent="0.2">
      <c r="A29" s="47" t="s">
        <v>23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1"/>
    </row>
    <row r="30" spans="1:24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6"/>
      <c r="P30" s="1"/>
      <c r="Q30" s="1"/>
      <c r="R30" s="8"/>
      <c r="S30" s="8"/>
      <c r="T30" s="8"/>
      <c r="U30" s="8"/>
      <c r="V30" s="1"/>
      <c r="W30" s="1"/>
    </row>
    <row r="31" spans="1:24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1" t="s">
        <v>8</v>
      </c>
      <c r="O31" s="62"/>
      <c r="P31" s="63" t="s">
        <v>9</v>
      </c>
      <c r="Q31" s="63"/>
      <c r="R31" s="8"/>
      <c r="S31" s="8"/>
      <c r="T31" s="8"/>
      <c r="U31" s="8"/>
      <c r="V31" s="1"/>
      <c r="W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3"/>
      <c r="O32" s="13"/>
      <c r="P32" s="40"/>
      <c r="Q32" s="40"/>
      <c r="R32" s="8"/>
      <c r="S32" s="8"/>
      <c r="T32" s="8"/>
      <c r="U32" s="8"/>
      <c r="V32" s="1"/>
      <c r="W32" s="1"/>
    </row>
    <row r="33" spans="1:23" x14ac:dyDescent="0.2">
      <c r="A33" s="4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3"/>
      <c r="O33" s="13"/>
      <c r="P33" s="40"/>
      <c r="Q33" s="40"/>
      <c r="R33" s="8"/>
      <c r="S33" s="8"/>
      <c r="T33" s="8"/>
      <c r="U33" s="8"/>
      <c r="V33" s="1"/>
      <c r="W33" s="1"/>
    </row>
    <row r="34" spans="1:23" x14ac:dyDescent="0.2">
      <c r="A34" s="41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4">
        <v>0</v>
      </c>
      <c r="O34" s="55"/>
      <c r="P34" s="40"/>
      <c r="Q34" s="40"/>
      <c r="R34" s="58">
        <f>R27*N34</f>
        <v>0</v>
      </c>
      <c r="S34" s="59"/>
      <c r="T34" s="59"/>
      <c r="U34" s="60"/>
      <c r="V34" s="1"/>
      <c r="W34" s="1"/>
    </row>
    <row r="35" spans="1:23" x14ac:dyDescent="0.2">
      <c r="A35" s="4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3"/>
      <c r="O35" s="13"/>
      <c r="P35" s="40"/>
      <c r="Q35" s="40"/>
      <c r="R35" s="8"/>
      <c r="S35" s="8"/>
      <c r="T35" s="8"/>
      <c r="U35" s="8"/>
      <c r="V35" s="1"/>
      <c r="W35" s="1"/>
    </row>
    <row r="36" spans="1:23" x14ac:dyDescent="0.2">
      <c r="A36" s="41" t="s">
        <v>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36"/>
      <c r="Q36" s="36"/>
      <c r="R36" s="8"/>
      <c r="S36" s="8"/>
      <c r="T36" s="8"/>
      <c r="U36" s="8"/>
      <c r="V36" s="1"/>
      <c r="W36" s="1"/>
    </row>
    <row r="37" spans="1:23" x14ac:dyDescent="0.2">
      <c r="A37" s="41" t="s">
        <v>35</v>
      </c>
      <c r="B37" s="1"/>
      <c r="C37" s="1"/>
      <c r="D37" s="1"/>
      <c r="E37" s="1"/>
      <c r="F37" s="1"/>
      <c r="G37" s="1"/>
      <c r="H37" s="1"/>
      <c r="I37" s="41"/>
      <c r="J37" s="1"/>
      <c r="K37" s="1"/>
      <c r="L37" s="1"/>
      <c r="M37" s="1"/>
      <c r="N37" s="54">
        <v>6.1499999999999999E-2</v>
      </c>
      <c r="O37" s="55"/>
      <c r="P37" s="56">
        <f>R27</f>
        <v>0</v>
      </c>
      <c r="Q37" s="57"/>
      <c r="R37" s="58">
        <f>IF(AND(N37&lt;&gt;"",$P$37&lt;&gt;""),(N37*$P$37),"")</f>
        <v>0</v>
      </c>
      <c r="S37" s="59"/>
      <c r="T37" s="59"/>
      <c r="U37" s="60"/>
      <c r="V37" s="1"/>
      <c r="W37" s="1"/>
    </row>
    <row r="38" spans="1:23" ht="12.75" customHeight="1" x14ac:dyDescent="0.25">
      <c r="A38" s="41" t="s">
        <v>31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1"/>
      <c r="O38" s="1"/>
      <c r="P38" s="37"/>
      <c r="Q38" s="37"/>
      <c r="R38" s="8"/>
      <c r="S38" s="8"/>
      <c r="T38" s="8"/>
      <c r="U38" s="8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7"/>
      <c r="Q39" s="37"/>
      <c r="R39" s="8"/>
      <c r="S39" s="8"/>
      <c r="T39" s="8"/>
      <c r="U39" s="8"/>
      <c r="V39" s="1"/>
      <c r="W39" s="1"/>
    </row>
    <row r="40" spans="1:23" ht="15.75" x14ac:dyDescent="0.25">
      <c r="A40" s="41" t="s">
        <v>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54">
        <v>9.1999999999999998E-2</v>
      </c>
      <c r="O40" s="55"/>
      <c r="P40" s="56">
        <f>R27*0.9825</f>
        <v>0</v>
      </c>
      <c r="Q40" s="57"/>
      <c r="R40" s="58">
        <f>IF(AND(N40&lt;&gt;"",$P$40&lt;&gt;"",R27&lt;158928),(N40*$P$40),IF(AND(N40&lt;&gt;"",$P$40&lt;&gt;"",R27&gt;158928),((N40*(0.9825*158928))+(N40*(R27-158928)))))</f>
        <v>0</v>
      </c>
      <c r="S40" s="81"/>
      <c r="T40" s="81"/>
      <c r="U40" s="82"/>
      <c r="V40" s="1"/>
      <c r="W40" s="1"/>
    </row>
    <row r="41" spans="1:23" ht="15.75" x14ac:dyDescent="0.25">
      <c r="A41" s="41" t="s">
        <v>36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1"/>
      <c r="P41" s="37"/>
      <c r="Q41" s="37"/>
      <c r="R41" s="8"/>
      <c r="S41" s="8"/>
      <c r="T41" s="8"/>
      <c r="U41" s="8"/>
      <c r="V41" s="1"/>
      <c r="W41" s="1"/>
    </row>
    <row r="42" spans="1:23" x14ac:dyDescent="0.2">
      <c r="A42" s="64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"/>
      <c r="P42" s="37"/>
      <c r="Q42" s="37"/>
      <c r="R42" s="8"/>
      <c r="S42" s="8"/>
      <c r="T42" s="8"/>
      <c r="U42" s="8"/>
      <c r="V42" s="1"/>
      <c r="W42" s="1"/>
    </row>
    <row r="43" spans="1:23" ht="15.75" x14ac:dyDescent="0.25">
      <c r="A43" s="41" t="s">
        <v>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54">
        <v>5.0000000000000001E-3</v>
      </c>
      <c r="O43" s="55"/>
      <c r="P43" s="56">
        <f>R27*0.9825</f>
        <v>0</v>
      </c>
      <c r="Q43" s="56"/>
      <c r="R43" s="58">
        <f>IF(AND(N43&lt;&gt;"",$P$43&lt;&gt;"",R27&lt;158928),(N43*$P$43),IF(AND(N43&lt;&gt;"",$P$43&lt;&gt;"",R27&gt;158928),((N43*(0.9825*158928))+(N43*(R27-158928)))))</f>
        <v>0</v>
      </c>
      <c r="S43" s="81"/>
      <c r="T43" s="81"/>
      <c r="U43" s="82"/>
      <c r="V43" s="1"/>
      <c r="W43" s="1"/>
    </row>
    <row r="44" spans="1:23" ht="15.75" x14ac:dyDescent="0.25">
      <c r="A44" s="41" t="s">
        <v>37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"/>
      <c r="P44" s="38"/>
      <c r="Q44" s="38"/>
      <c r="R44" s="8"/>
      <c r="S44" s="8"/>
      <c r="T44" s="8"/>
      <c r="U44" s="8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8"/>
      <c r="Q45" s="38"/>
      <c r="R45" s="8"/>
      <c r="S45" s="8"/>
      <c r="T45" s="8"/>
      <c r="U45" s="8"/>
      <c r="V45" s="1"/>
      <c r="W45" s="1"/>
    </row>
    <row r="46" spans="1:23" ht="15.75" x14ac:dyDescent="0.25">
      <c r="A46" s="41" t="s">
        <v>32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54">
        <v>3.5000000000000001E-3</v>
      </c>
      <c r="O46" s="55"/>
      <c r="P46" s="56">
        <f>+R27</f>
        <v>0</v>
      </c>
      <c r="Q46" s="57"/>
      <c r="R46" s="58">
        <f>IF(AND(N46&lt;&gt;"",$P$46&lt;&gt;""),(N46*$P$46),"")</f>
        <v>0</v>
      </c>
      <c r="S46" s="59"/>
      <c r="T46" s="59"/>
      <c r="U46" s="60"/>
      <c r="V46" s="1"/>
      <c r="W46" s="1"/>
    </row>
    <row r="47" spans="1:23" ht="15.75" x14ac:dyDescent="0.25">
      <c r="A47" s="41" t="s">
        <v>38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"/>
      <c r="P47" s="9"/>
      <c r="Q47" s="9"/>
      <c r="R47" s="8"/>
      <c r="S47" s="8"/>
      <c r="T47" s="8"/>
      <c r="U47" s="8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8"/>
      <c r="S48" s="8"/>
      <c r="T48" s="8"/>
      <c r="U48" s="8"/>
      <c r="V48" s="1"/>
      <c r="W48" s="1"/>
    </row>
    <row r="49" spans="1:24" ht="15.75" x14ac:dyDescent="0.25">
      <c r="A49" s="43" t="s">
        <v>24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12"/>
      <c r="O49" s="12"/>
      <c r="P49" s="12"/>
      <c r="Q49" s="13" t="s">
        <v>10</v>
      </c>
      <c r="R49" s="50" t="str">
        <f>IF(SUM(R37:R46)&gt;0,SUM(R37:R46),"")</f>
        <v/>
      </c>
      <c r="S49" s="50"/>
      <c r="T49" s="50"/>
      <c r="U49" s="50"/>
      <c r="V49" s="1"/>
      <c r="W49" s="1"/>
    </row>
    <row r="50" spans="1:24" ht="10.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R50" s="35"/>
      <c r="S50" s="35"/>
      <c r="T50" s="35"/>
      <c r="U50" s="35"/>
      <c r="V50" s="1"/>
      <c r="W50" s="1"/>
    </row>
    <row r="51" spans="1:24" ht="15" x14ac:dyDescent="0.2">
      <c r="A51" s="47" t="s">
        <v>27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1"/>
    </row>
    <row r="52" spans="1:24" ht="7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4" ht="15.75" x14ac:dyDescent="0.25">
      <c r="A53" s="43" t="s">
        <v>33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12"/>
      <c r="O53" s="12"/>
      <c r="P53" s="12"/>
      <c r="Q53" s="13"/>
      <c r="R53" s="50" t="e">
        <f>IF(SUM(R27-R49)&gt;0,SUM(R27-R49),"")</f>
        <v>#VALUE!</v>
      </c>
      <c r="S53" s="50"/>
      <c r="T53" s="50"/>
      <c r="U53" s="50"/>
      <c r="V53" s="1"/>
      <c r="W53" s="1"/>
    </row>
    <row r="54" spans="1:24" ht="10.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3"/>
      <c r="R54" s="31"/>
      <c r="S54" s="31"/>
      <c r="T54" s="31"/>
      <c r="U54" s="31"/>
      <c r="V54" s="1"/>
      <c r="W54" s="1"/>
    </row>
    <row r="55" spans="1:24" ht="15" x14ac:dyDescent="0.2">
      <c r="A55" s="47" t="s">
        <v>17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1"/>
    </row>
    <row r="56" spans="1:24" ht="7.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/>
      <c r="R56" s="26"/>
      <c r="S56" s="26"/>
      <c r="T56" s="26"/>
      <c r="U56" s="26"/>
      <c r="V56" s="1"/>
      <c r="W56" s="1"/>
    </row>
    <row r="57" spans="1:24" ht="12.75" customHeight="1" x14ac:dyDescent="0.25">
      <c r="A57" s="41" t="s">
        <v>39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54">
        <v>0.01</v>
      </c>
      <c r="O57" s="55"/>
      <c r="P57" s="56">
        <f>R27</f>
        <v>0</v>
      </c>
      <c r="Q57" s="57"/>
      <c r="R57" s="58">
        <f>IF(AND(N57&lt;&gt;"",$P$57&lt;&gt;""),(N57*$P$57),"")</f>
        <v>0</v>
      </c>
      <c r="S57" s="81"/>
      <c r="T57" s="81"/>
      <c r="U57" s="82"/>
      <c r="V57" s="1"/>
      <c r="W57" s="1"/>
    </row>
    <row r="58" spans="1:2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12"/>
      <c r="O58" s="12"/>
      <c r="P58" s="39"/>
      <c r="Q58" s="40"/>
      <c r="R58" s="27"/>
      <c r="S58" s="27"/>
      <c r="T58" s="27"/>
      <c r="U58" s="27"/>
      <c r="V58" s="1"/>
      <c r="W58" s="1"/>
    </row>
    <row r="59" spans="1:24" ht="15.75" x14ac:dyDescent="0.25">
      <c r="A59" s="41" t="s">
        <v>18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54">
        <v>1E-3</v>
      </c>
      <c r="O59" s="55"/>
      <c r="P59" s="56">
        <f>R27</f>
        <v>0</v>
      </c>
      <c r="Q59" s="57"/>
      <c r="R59" s="58">
        <f>IF(AND(N59&lt;&gt;"",$P$59&lt;&gt;""),(N59*$P$59),"")</f>
        <v>0</v>
      </c>
      <c r="S59" s="81"/>
      <c r="T59" s="81"/>
      <c r="U59" s="82"/>
      <c r="V59" s="1"/>
      <c r="W59" s="1"/>
    </row>
    <row r="60" spans="1:24" ht="15.75" x14ac:dyDescent="0.25">
      <c r="A60" s="41" t="s">
        <v>40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2"/>
      <c r="O60" s="12"/>
      <c r="P60" s="12"/>
      <c r="Q60" s="13"/>
      <c r="R60" s="31"/>
      <c r="S60" s="31"/>
      <c r="T60" s="31"/>
      <c r="U60" s="31"/>
      <c r="V60" s="1"/>
      <c r="W60" s="1"/>
    </row>
    <row r="61" spans="1:24" x14ac:dyDescent="0.2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3"/>
      <c r="R61" s="31"/>
      <c r="S61" s="31"/>
      <c r="T61" s="31"/>
      <c r="U61" s="31"/>
      <c r="V61" s="1"/>
      <c r="W61" s="1"/>
    </row>
    <row r="62" spans="1:24" ht="15.75" x14ac:dyDescent="0.25">
      <c r="A62" s="43" t="s">
        <v>25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12"/>
      <c r="O62" s="12"/>
      <c r="P62" s="12"/>
      <c r="Q62" s="13" t="s">
        <v>10</v>
      </c>
      <c r="R62" s="50" t="str">
        <f>IF(SUM(R57:R59)&gt;0,SUM(R57:R59),"")</f>
        <v/>
      </c>
      <c r="S62" s="50"/>
      <c r="T62" s="50"/>
      <c r="U62" s="50"/>
      <c r="V62" s="1"/>
      <c r="W62" s="1"/>
    </row>
    <row r="63" spans="1:24" ht="10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</row>
    <row r="64" spans="1:24" ht="15" x14ac:dyDescent="0.2">
      <c r="A64" s="47" t="s">
        <v>28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1"/>
    </row>
    <row r="65" spans="1:2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 t="s">
        <v>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43" t="s">
        <v>26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1"/>
      <c r="O66" s="1"/>
      <c r="P66" s="1"/>
      <c r="Q66" s="1"/>
      <c r="R66" s="50" t="e">
        <f>R49+R62</f>
        <v>#VALUE!</v>
      </c>
      <c r="S66" s="50"/>
      <c r="T66" s="50"/>
      <c r="U66" s="50"/>
      <c r="V66" s="1"/>
      <c r="W66" s="1"/>
    </row>
    <row r="67" spans="1:23" ht="11.25" customHeight="1" x14ac:dyDescent="0.2">
      <c r="A67" s="1"/>
      <c r="B67" s="1"/>
      <c r="C67" s="2"/>
      <c r="D67" s="66"/>
      <c r="E67" s="66"/>
      <c r="F67" s="66"/>
      <c r="G67" s="66"/>
      <c r="H67" s="7" t="s">
        <v>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"/>
    </row>
    <row r="69" spans="1:23" x14ac:dyDescent="0.2">
      <c r="A69" s="69"/>
      <c r="B69" s="74"/>
      <c r="C69" s="74"/>
      <c r="D69" s="74"/>
      <c r="E69" s="74"/>
      <c r="F69" s="75"/>
      <c r="G69" s="72"/>
      <c r="H69" s="72"/>
      <c r="I69" s="72"/>
      <c r="J69" s="72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"/>
    </row>
    <row r="70" spans="1:23" x14ac:dyDescent="0.2">
      <c r="A70" s="1" t="s">
        <v>6</v>
      </c>
      <c r="D70" s="1" t="s">
        <v>6</v>
      </c>
      <c r="E70" s="2" t="s">
        <v>6</v>
      </c>
      <c r="F70" s="2" t="s">
        <v>6</v>
      </c>
      <c r="G70" s="2" t="s">
        <v>6</v>
      </c>
      <c r="H70" s="2"/>
      <c r="I70" s="1"/>
      <c r="J70" s="1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"/>
    </row>
    <row r="71" spans="1:23" x14ac:dyDescent="0.2">
      <c r="D71" s="1"/>
      <c r="E71" s="2"/>
      <c r="F71" s="2"/>
      <c r="G71" s="2"/>
      <c r="H71" s="2"/>
      <c r="I71" s="1"/>
      <c r="J71" s="1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"/>
    </row>
    <row r="72" spans="1:23" ht="12.75" customHeight="1" x14ac:dyDescent="0.2">
      <c r="D72" s="76"/>
      <c r="E72" s="77"/>
      <c r="F72" s="77"/>
      <c r="G72" s="77"/>
      <c r="H72" s="77"/>
      <c r="J72" s="1"/>
      <c r="K72" s="14"/>
      <c r="L72" s="14"/>
      <c r="M72" s="1"/>
      <c r="N72" s="14"/>
      <c r="O72" s="15"/>
      <c r="P72" s="16"/>
      <c r="Q72" s="78"/>
      <c r="R72" s="78"/>
      <c r="S72" s="78"/>
      <c r="T72" s="78"/>
      <c r="U72" s="14"/>
      <c r="V72" s="1"/>
    </row>
    <row r="73" spans="1:23" x14ac:dyDescent="0.2">
      <c r="D73" s="1"/>
      <c r="E73" s="1"/>
      <c r="F73" s="1"/>
      <c r="G73" s="1"/>
      <c r="H73" s="1"/>
      <c r="I73" s="1"/>
      <c r="J73" s="1"/>
      <c r="K73" s="14"/>
      <c r="L73" s="14"/>
      <c r="M73" s="69"/>
      <c r="N73" s="73"/>
      <c r="O73" s="71"/>
      <c r="P73" s="72"/>
      <c r="Q73" s="72"/>
      <c r="R73" s="72"/>
      <c r="S73" s="72"/>
      <c r="T73" s="72"/>
      <c r="U73" s="72"/>
      <c r="V73" s="1"/>
    </row>
    <row r="74" spans="1:23" ht="8.25" customHeight="1" x14ac:dyDescent="0.2"/>
    <row r="75" spans="1:23" x14ac:dyDescent="0.2">
      <c r="B75" s="30"/>
      <c r="W75" s="1"/>
    </row>
    <row r="76" spans="1:23" x14ac:dyDescent="0.2">
      <c r="H76" s="29"/>
      <c r="W76" s="1"/>
    </row>
    <row r="77" spans="1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69"/>
      <c r="M78" s="69"/>
      <c r="N78" s="69"/>
      <c r="O78" s="69"/>
      <c r="P78" s="69"/>
      <c r="Q78" s="69"/>
      <c r="R78" s="69"/>
      <c r="S78" s="70"/>
      <c r="T78" s="70"/>
      <c r="U78" s="70"/>
      <c r="V78" s="70"/>
      <c r="W78" s="1"/>
    </row>
    <row r="79" spans="1:23" x14ac:dyDescent="0.2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1"/>
    </row>
    <row r="80" spans="1:23" ht="12.75" customHeight="1" x14ac:dyDescent="0.2">
      <c r="A80" s="29"/>
      <c r="W80" s="1"/>
    </row>
    <row r="81" spans="1:23" ht="13.5" customHeight="1" x14ac:dyDescent="0.2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V82" s="1"/>
    </row>
    <row r="83" spans="1:23" ht="12.75" customHeight="1" x14ac:dyDescent="0.2">
      <c r="A83" s="18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"/>
    </row>
    <row r="84" spans="1:23" ht="12.75" customHeight="1" x14ac:dyDescent="0.2">
      <c r="A84" s="18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3" ht="12.75" customHeight="1" x14ac:dyDescent="0.2">
      <c r="A85" s="18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3" x14ac:dyDescent="0.2">
      <c r="A86" s="18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3" x14ac:dyDescent="0.2">
      <c r="A87" s="18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3" x14ac:dyDescent="0.2">
      <c r="A88" s="18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3" x14ac:dyDescent="0.2">
      <c r="A89" s="18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3" x14ac:dyDescent="0.2">
      <c r="A90" s="18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3" x14ac:dyDescent="0.2">
      <c r="A91" s="18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3" ht="12.75" customHeight="1" x14ac:dyDescent="0.2">
      <c r="A92" s="18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3" x14ac:dyDescent="0.2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3" ht="12.75" customHeight="1" x14ac:dyDescent="0.2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3" ht="12.75" customHeight="1" x14ac:dyDescent="0.2">
      <c r="A95" s="18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</row>
    <row r="96" spans="1:23" ht="12.75" customHeight="1" x14ac:dyDescent="0.2">
      <c r="A96" s="18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</row>
    <row r="97" spans="1:21" ht="12.75" customHeight="1" x14ac:dyDescent="0.2">
      <c r="A97" s="18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</row>
    <row r="98" spans="1:21" ht="12.75" customHeight="1" x14ac:dyDescent="0.2">
      <c r="A98" s="18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2.75" customHeight="1" x14ac:dyDescent="0.2">
      <c r="A99" s="18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2.75" customHeight="1" x14ac:dyDescent="0.2">
      <c r="A100" s="18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2.75" customHeight="1" x14ac:dyDescent="0.2">
      <c r="A101" s="18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3.5" customHeight="1" x14ac:dyDescent="0.2">
      <c r="A102" s="18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2.75" customHeight="1" x14ac:dyDescent="0.2">
      <c r="A103" s="18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2.75" customHeight="1" x14ac:dyDescent="0.2">
      <c r="A104" s="18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2.75" customHeight="1" x14ac:dyDescent="0.2">
      <c r="A105" s="18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2.75" customHeight="1" x14ac:dyDescent="0.2">
      <c r="A106" s="18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2.75" customHeight="1" x14ac:dyDescent="0.2">
      <c r="A107" s="18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2.75" customHeight="1" x14ac:dyDescent="0.2">
      <c r="A108" s="18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2.75" customHeight="1" x14ac:dyDescent="0.2">
      <c r="A109" s="18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12.75" customHeight="1" x14ac:dyDescent="0.2">
      <c r="A110" s="18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12.75" customHeight="1" x14ac:dyDescent="0.2">
      <c r="A111" s="18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12.75" customHeight="1" x14ac:dyDescent="0.2">
      <c r="A112" s="18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 ht="12.75" customHeight="1" x14ac:dyDescent="0.2">
      <c r="A113" s="18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 ht="12.75" customHeight="1" x14ac:dyDescent="0.2">
      <c r="A114" s="18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ht="12.75" customHeight="1" x14ac:dyDescent="0.2">
      <c r="A115" s="18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ht="12.75" customHeight="1" x14ac:dyDescent="0.2">
      <c r="A116" s="18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ht="12.75" customHeight="1" x14ac:dyDescent="0.2">
      <c r="A117" s="18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2.75" customHeight="1" x14ac:dyDescent="0.2">
      <c r="A118" s="18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 ht="12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ht="12.75" customHeight="1" x14ac:dyDescent="0.2">
      <c r="A120" s="18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1" ht="12.75" customHeight="1" x14ac:dyDescent="0.2">
      <c r="A121" s="18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1:21" ht="12.75" customHeight="1" x14ac:dyDescent="0.2">
      <c r="A122" s="18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 ht="12.75" customHeight="1" x14ac:dyDescent="0.2">
      <c r="A123" s="18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 ht="12.75" customHeight="1" x14ac:dyDescent="0.2">
      <c r="A124" s="18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ht="12.75" customHeight="1" x14ac:dyDescent="0.2">
      <c r="A125" s="18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1:21" ht="12.75" customHeight="1" x14ac:dyDescent="0.2">
      <c r="A126" s="18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1:21" ht="12.75" customHeight="1" x14ac:dyDescent="0.2">
      <c r="A127" s="18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12.75" customHeight="1" x14ac:dyDescent="0.2">
      <c r="A128" s="18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3" ht="12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3" ht="12.75" customHeight="1" x14ac:dyDescent="0.2">
      <c r="A130" s="18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</row>
    <row r="131" spans="1:23" ht="12.75" customHeight="1" x14ac:dyDescent="0.2">
      <c r="A131" s="18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</row>
    <row r="132" spans="1:23" ht="12.75" customHeight="1" x14ac:dyDescent="0.2">
      <c r="A132" s="18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</row>
    <row r="133" spans="1:23" ht="12.75" customHeight="1" x14ac:dyDescent="0.2">
      <c r="A133" s="18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3" ht="12.75" customHeight="1" x14ac:dyDescent="0.2">
      <c r="A134" s="18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3" ht="12.75" customHeight="1" x14ac:dyDescent="0.2">
      <c r="A135" s="18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1:23" ht="12.75" customHeight="1" x14ac:dyDescent="0.2">
      <c r="A136" s="18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1:23" ht="12.75" customHeight="1" x14ac:dyDescent="0.2">
      <c r="A137" s="18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1:23" ht="12.75" customHeight="1" x14ac:dyDescent="0.2">
      <c r="A138" s="18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W138" s="17"/>
    </row>
    <row r="139" spans="1:23" ht="12.75" customHeight="1" x14ac:dyDescent="0.2">
      <c r="A139" s="18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3" ht="12.75" customHeight="1" x14ac:dyDescent="0.2">
      <c r="A140" s="18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3" ht="12.75" customHeight="1" x14ac:dyDescent="0.2">
      <c r="A141" s="18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</row>
    <row r="142" spans="1:23" ht="12.75" customHeight="1" x14ac:dyDescent="0.2">
      <c r="A142" s="18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3" ht="12.75" customHeight="1" x14ac:dyDescent="0.2">
      <c r="A143" s="18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3" ht="12.75" customHeight="1" x14ac:dyDescent="0.2">
      <c r="A144" s="18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ht="12.75" customHeight="1" x14ac:dyDescent="0.2">
      <c r="A145" s="18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 ht="12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ht="12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ht="12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ht="12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ht="15.75" x14ac:dyDescent="0.2">
      <c r="A151" s="18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15.75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</sheetData>
  <sheetProtection selectLockedCells="1"/>
  <protectedRanges>
    <protectedRange sqref="C6:J6 O6:U6 R27:U29 F9:R9 T9:U9 O73:U73 C11:U11 M68:V71 E15:U15 D17:U17 F69:J69 E7:L7" name="Plage1"/>
  </protectedRanges>
  <mergeCells count="58">
    <mergeCell ref="D7:V7"/>
    <mergeCell ref="F9:V9"/>
    <mergeCell ref="N6:V6"/>
    <mergeCell ref="C11:V11"/>
    <mergeCell ref="C17:V17"/>
    <mergeCell ref="E15:U15"/>
    <mergeCell ref="A13:V13"/>
    <mergeCell ref="A2:V2"/>
    <mergeCell ref="C6:J6"/>
    <mergeCell ref="A4:V4"/>
    <mergeCell ref="P59:Q59"/>
    <mergeCell ref="R62:U62"/>
    <mergeCell ref="N43:O43"/>
    <mergeCell ref="R49:U49"/>
    <mergeCell ref="P43:Q43"/>
    <mergeCell ref="R59:U59"/>
    <mergeCell ref="N59:O59"/>
    <mergeCell ref="R40:U40"/>
    <mergeCell ref="A55:V55"/>
    <mergeCell ref="N57:O57"/>
    <mergeCell ref="P57:Q57"/>
    <mergeCell ref="R57:U57"/>
    <mergeCell ref="R43:U43"/>
    <mergeCell ref="F23:V23"/>
    <mergeCell ref="N34:O34"/>
    <mergeCell ref="R34:U34"/>
    <mergeCell ref="R46:U46"/>
    <mergeCell ref="P40:Q40"/>
    <mergeCell ref="P46:Q46"/>
    <mergeCell ref="N46:O46"/>
    <mergeCell ref="A42:N42"/>
    <mergeCell ref="N40:O40"/>
    <mergeCell ref="D67:G67"/>
    <mergeCell ref="A79:V79"/>
    <mergeCell ref="L78:R78"/>
    <mergeCell ref="S78:V78"/>
    <mergeCell ref="O73:U73"/>
    <mergeCell ref="M73:N73"/>
    <mergeCell ref="A69:E69"/>
    <mergeCell ref="F69:J69"/>
    <mergeCell ref="D72:H72"/>
    <mergeCell ref="Q72:T72"/>
    <mergeCell ref="A64:V64"/>
    <mergeCell ref="R66:U66"/>
    <mergeCell ref="L19:V19"/>
    <mergeCell ref="A29:V29"/>
    <mergeCell ref="R53:U53"/>
    <mergeCell ref="A51:V51"/>
    <mergeCell ref="R27:U27"/>
    <mergeCell ref="A21:V21"/>
    <mergeCell ref="N37:O37"/>
    <mergeCell ref="P37:Q37"/>
    <mergeCell ref="R37:U37"/>
    <mergeCell ref="N31:O31"/>
    <mergeCell ref="P31:Q31"/>
    <mergeCell ref="A31:M31"/>
    <mergeCell ref="F25:M25"/>
    <mergeCell ref="R25:V25"/>
  </mergeCells>
  <phoneticPr fontId="5" type="noConversion"/>
  <printOptions horizontalCentered="1"/>
  <pageMargins left="0.39370078740157483" right="0.39370078740157483" top="0.39370078740157483" bottom="0.65625" header="0.31496062992125984" footer="0.23622047244094491"/>
  <pageSetup paperSize="9" scale="90" orientation="portrait" r:id="rId1"/>
  <headerFooter differentFirst="1">
    <oddHeader xml:space="preserve">&amp;R&amp;"Arial,Gras"&amp;18&amp;K002060
</oddHeader>
    <firstHeader xml:space="preserve">&amp;R&amp;"Arial,Gras"&amp;20&amp;K03+000
&amp;"Arial,Normal"&amp;10&amp;K000000
</firstHeader>
    <firstFooter xml:space="preserve">&amp;L&amp;"Verdana,Normal"&amp;8* Lorsque la rémunération d'un artiste-auteur est supérieure à 188 400 € (4 fois le plafond annuel de la sécurité sociale pour 2025), la CSG et la CRDS doivent être calculées sur 100% du revenu pour la part excédant ce plafond. 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GRKOVIC Smiljka</cp:lastModifiedBy>
  <cp:lastPrinted>2020-10-19T14:21:30Z</cp:lastPrinted>
  <dcterms:created xsi:type="dcterms:W3CDTF">2011-08-22T14:05:33Z</dcterms:created>
  <dcterms:modified xsi:type="dcterms:W3CDTF">2025-02-03T13:31:41Z</dcterms:modified>
</cp:coreProperties>
</file>